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641382728847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vidence Index" sheetId="1" r:id="Rf1a4cf50f2a648d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1"/>
      <x:color rgb="FF202C36"/>
      <x:name val="Arial"/>
    </x:font>
    <x:font>
      <x:b/>
      <x:sz val="16"/>
      <x:color rgb="FF243D54"/>
      <x:name val="Arial"/>
    </x:font>
    <x:font>
      <x:b/>
      <x:sz val="11"/>
      <x:color rgb="FF202C36"/>
      <x:name val="Arial"/>
    </x:font>
    <x:font>
      <x:i/>
      <x:sz val="11"/>
      <x:color rgb="FF202C36"/>
      <x:name val="Arial"/>
    </x:font>
    <x:font>
      <x:b/>
      <x:sz val="11"/>
      <x:color rgb="FFFFFFFF"/>
      <x:name val="Arial"/>
    </x:font>
    <x:font>
      <x:u val="single"/>
      <x:sz val="11"/>
      <x:color rgb="FF175991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43D54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top"/>
    </x:xf>
    <x:xf numFmtId="0" fontId="2" fillId="0" borderId="0" xfId="0" applyNumberFormat="1" applyFont="1" applyFill="1" applyBorder="1" applyAlignment="1">
      <x:alignment vertical="top"/>
    </x:xf>
    <x:xf numFmtId="0" fontId="3" fillId="0" borderId="0" xfId="0" applyNumberFormat="1" applyFont="1" applyFill="1" applyBorder="1" applyAlignment="1">
      <x:alignment vertical="top"/>
    </x:xf>
    <x:xf numFmtId="0" fontId="4" fillId="0" borderId="0" xfId="0" applyNumberFormat="1" applyFont="1" applyFill="1" applyBorder="1" applyAlignment="1">
      <x:alignment vertical="top"/>
    </x:xf>
    <x:xf numFmtId="0" fontId="1" fillId="2" borderId="0" xfId="0" applyNumberFormat="1" applyFont="1" applyFill="1" applyBorder="1" applyAlignment="1">
      <x:alignment vertical="top"/>
    </x:xf>
    <x:xf numFmtId="0" fontId="5" fillId="2" borderId="0" xfId="0" applyNumberFormat="1" applyFont="1" applyFill="1" applyBorder="1" applyAlignment="1">
      <x:alignment vertical="top"/>
    </x:xf>
    <x:xf numFmtId="0" fontId="5" fillId="2" borderId="0" xfId="0" applyNumberFormat="1" applyFont="1" applyFill="1" applyBorder="1" applyAlignment="1">
      <x:alignment vertical="top" wrapText="1"/>
    </x:xf>
    <x:xf numFmtId="0" fontId="5" fillId="2" borderId="0" xfId="0" applyNumberFormat="1" applyFont="1" applyFill="1" applyBorder="1" applyAlignment="1">
      <x:alignment horizontal="center" vertical="top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1">
    <x:dxf>
      <x:font>
        <x:color rgb="FF6C4600"/>
      </x:font>
      <x:fill>
        <x:patternFill patternType="solid">
          <x:bgColor rgb="FFFFF0C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d416c6f83542ee" /><Relationship Type="http://schemas.openxmlformats.org/officeDocument/2006/relationships/theme" Target="/xl/theme/theme1.xml" Id="R05188ea5be364f4a" /><Relationship Type="http://schemas.openxmlformats.org/officeDocument/2006/relationships/sharedStrings" Target="/xl/sharedStrings.xml" Id="R698bb771641945d4" /><Relationship Type="http://schemas.openxmlformats.org/officeDocument/2006/relationships/worksheet" Target="/xl/worksheets/sheet1.xml" Id="Rf1a4cf50f2a648db" /></Relationships>
</file>

<file path=xl/tables/table1.xml><?xml version="1.0" encoding="utf-8"?>
<x:table xmlns:x="http://schemas.openxmlformats.org/spreadsheetml/2006/main" id="1" name="KuniaEvidenceIndex" displayName="KuniaEvidenceIndex" ref="A9:G30" headerRowCount="1" totalsRowCount="0" totalsRowShown="0">
  <x:autoFilter ref="A9:G30"/>
  <x:tableColumns count="7">
    <x:tableColumn id="1" name="Exhibit ID"/>
    <x:tableColumn id="2" name="Source / document"/>
    <x:tableColumn id="3" name="Verification"/>
    <x:tableColumn id="4" name="Page locator"/>
    <x:tableColumn id="5" name="Source link"/>
    <x:tableColumn id="6" name="What the record supports"/>
    <x:tableColumn id="7" name="Limits / next ac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63f4a1798d347da" /></Relationships>
</file>

<file path=xl/worksheets/sheet1.xml><?xml version="1.0" encoding="utf-8"?>
<x:worksheet xmlns:x="http://schemas.openxmlformats.org/spreadsheetml/2006/main">
  <x:sheetPr>
    <x:tabColor rgb="FF243D54"/>
  </x:sheetPr>
  <x:sheetViews>
    <x:sheetView showGridLines="0" workbookViewId="0">
      <x:pane xSplit="1" ySplit="9" topLeftCell="B10" activePane="bottomRight" state="frozen"/>
    </x:sheetView>
  </x:sheetViews>
  <x:sheetFormatPr defaultRowHeight="15"/>
  <x:cols>
    <x:col min="1" max="1" width="25" hidden="0" customWidth="1"/>
    <x:col min="2" max="2" width="58" hidden="0" customWidth="1"/>
    <x:col min="3" max="3" width="23" hidden="0" customWidth="1"/>
    <x:col min="4" max="4" width="44" hidden="0" customWidth="1"/>
    <x:col min="5" max="5" width="55" hidden="0" customWidth="1"/>
    <x:col min="6" max="6" width="88" hidden="0" customWidth="1"/>
    <x:col min="7" max="7" width="88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28" customHeight="1">
      <x:c r="A2" s="3" t="str">
        <x:v>Field Station Kunia evidence index</x:v>
      </x:c>
      <x:c r="B2" s="2"/>
      <x:c r="C2" s="2"/>
      <x:c r="D2" s="2"/>
      <x:c r="E2" s="2"/>
      <x:c r="F2" s="2"/>
      <x:c r="G2" s="2"/>
    </x:row>
    <x:row r="3">
      <x:c r="A3" s="2"/>
      <x:c r="B3" s="2"/>
      <x:c r="C3" s="2"/>
      <x:c r="D3" s="2"/>
      <x:c r="E3" s="2"/>
      <x:c r="F3" s="2"/>
      <x:c r="G3" s="2"/>
    </x:row>
    <x:row r="4">
      <x:c r="A4" s="2" t="str">
        <x:v>Verified source rows</x:v>
      </x:c>
      <x:c r="B4" s="4" t="n">
        <x:f>COUNTIFS(C10:C30,"Verified source")</x:f>
        <x:v>6</x:v>
      </x:c>
      <x:c r="C4" s="2"/>
      <x:c r="D4" s="2"/>
      <x:c r="E4" s="2"/>
      <x:c r="F4" s="2"/>
      <x:c r="G4" s="2"/>
    </x:row>
    <x:row r="5">
      <x:c r="A5" s="2" t="str">
        <x:v>Rows needing review</x:v>
      </x:c>
      <x:c r="B5" s="4" t="n">
        <x:f>COUNTIFS(C10:C30,"Needs review")</x:f>
        <x:v>14</x:v>
      </x:c>
      <x:c r="C5" s="2"/>
      <x:c r="D5" s="2"/>
      <x:c r="E5" s="2"/>
      <x:c r="F5" s="2"/>
      <x:c r="G5" s="2"/>
    </x:row>
    <x:row r="6">
      <x:c r="A6" s="2" t="str">
        <x:v>Cross-reference rows</x:v>
      </x:c>
      <x:c r="B6" s="4" t="n">
        <x:f>COUNTIFS(C10:C30,"Cross-reference")</x:f>
        <x:v>1</x:v>
      </x:c>
      <x:c r="C6" s="2"/>
      <x:c r="D6" s="2"/>
      <x:c r="E6" s="2"/>
      <x:c r="F6" s="2"/>
      <x:c r="G6" s="2"/>
    </x:row>
    <x:row r="7">
      <x:c r="A7" s="2"/>
      <x:c r="B7" s="2"/>
      <x:c r="C7" s="2"/>
      <x:c r="D7" s="2"/>
      <x:c r="E7" s="2"/>
      <x:c r="F7" s="2"/>
      <x:c r="G7" s="2"/>
    </x:row>
    <x:row r="8">
      <x:c r="A8" s="5" t="str">
        <x:v>Updated 29 October 2026. Exhibit rows can share one source. No personal medical or private correspondence files included.</x:v>
      </x:c>
      <x:c r="B8" s="2"/>
      <x:c r="C8" s="2"/>
      <x:c r="D8" s="2"/>
      <x:c r="E8" s="2"/>
      <x:c r="F8" s="2"/>
      <x:c r="G8" s="2"/>
    </x:row>
    <x:row r="9" ht="34" customHeight="1">
      <x:c r="A9" s="10" t="str">
        <x:v>Exhibit ID</x:v>
      </x:c>
      <x:c r="B9" s="10" t="str">
        <x:v>Source / document</x:v>
      </x:c>
      <x:c r="C9" s="10" t="str">
        <x:v>Verification</x:v>
      </x:c>
      <x:c r="D9" s="10" t="str">
        <x:v>Page locator</x:v>
      </x:c>
      <x:c r="E9" s="10" t="str">
        <x:v>Source link</x:v>
      </x:c>
      <x:c r="F9" s="10" t="str">
        <x:v>What the record supports</x:v>
      </x:c>
      <x:c r="G9" s="10" t="str">
        <x:v>Limits / next action</x:v>
      </x:c>
    </x:row>
    <x:row r="10" ht="118" customHeight="1">
      <x:c r="A10" s="11" t="str">
        <x:v>IH-1986</x:v>
      </x:c>
      <x:c r="B10" s="11" t="str">
        <x:v>Army Industrial Hygiene Special Study 55-92-0400-86, 9 May 1986</x:v>
      </x:c>
      <x:c r="C10" s="11" t="str">
        <x:v>Verified source</x:v>
      </x:c>
      <x:c r="D10" s="11" t="str">
        <x:v>PDF 3-4, 9-10</x:v>
      </x:c>
      <x:c r="E10" s="12" t="str">
        <x:v>https://de1ee6f7-435b-481f-9605-0abe9b06a874.usrfiles.com/ugd/0edac7_2e5b5a71b843440fb9e2171d2c6ec752.pdf</x:v>
      </x:c>
      <x:c r="F10" s="11" t="str">
        <x:v>1985 survey: diesel exhaust recirculation, past asbestos repair without controls, solvent use/disposal and ventilation limitations.</x:v>
      </x:c>
      <x:c r="G10" s="11" t="str">
        <x:v>CO and solvent measurements below then-applicable limits. Background asbestos below detection. Pesticide analyses pending; no positive result established.</x:v>
      </x:c>
    </x:row>
    <x:row r="11" ht="118" customHeight="1">
      <x:c r="A11" s="11" t="str">
        <x:v>EX001</x:v>
      </x:c>
      <x:c r="B11" s="11" t="str">
        <x:v>VA Kunia public health page</x:v>
      </x:c>
      <x:c r="C11" s="11" t="str">
        <x:v>Needs review</x:v>
      </x:c>
      <x:c r="D11" s="11" t="str"/>
      <x:c r="E11" s="12" t="str">
        <x:v>https://www.publichealth.va.gov/exposures/kunia/</x:v>
      </x:c>
      <x:c r="F11" s="11" t="str">
        <x:v>Agency position and veteran guidance.</x:v>
      </x:c>
      <x:c r="G11" s="11" t="str">
        <x:v>Web page is context, not the underlying industrial hygiene or cleanup record. Current contents and historical versions require dated verification.</x:v>
      </x:c>
    </x:row>
    <x:row r="12" ht="118" customHeight="1">
      <x:c r="A12" s="11" t="str">
        <x:v>EX002</x:v>
      </x:c>
      <x:c r="B12" s="11" t="str">
        <x:v>Navy HRSOC Final Environmental Assessment, September 2005</x:v>
      </x:c>
      <x:c r="C12" s="11" t="str">
        <x:v>Verified source</x:v>
      </x:c>
      <x:c r="D12" s="11" t="str">
        <x:v>Original PDF 47 and 66; printed 3-9 and 3-28</x:v>
      </x:c>
      <x:c r="E12" s="12" t="str">
        <x:v>https://de1ee6f7-435b-481f-9605-0abe9b06a874.usrfiles.com/ugd/0edac7_ed9f30d5dcc34c64b09d2d1df3a8190c.pdf</x:v>
      </x:c>
      <x:c r="F12" s="11" t="str">
        <x:v>Aircraft servicing at Kunia; former diesel UST; asbestos/lead in Building 9; historical transformer oil disposal and potential pesticide residues.</x:v>
      </x:c>
      <x:c r="G12" s="11" t="str">
        <x:v>Linked copy is an excerpt of original pages 1, 47, 66. Potential hazards and site history do not establish an individual's exposure dose or medical causation.</x:v>
      </x:c>
    </x:row>
    <x:row r="13" ht="118" customHeight="1">
      <x:c r="A13" s="11" t="str">
        <x:v>EX003</x:v>
      </x:c>
      <x:c r="B13" s="11" t="str">
        <x:v>Army PFAS Preliminary Assessment, April 2022</x:v>
      </x:c>
      <x:c r="C13" s="11" t="str">
        <x:v>Verified source</x:v>
      </x:c>
      <x:c r="D13" s="11" t="str">
        <x:v>Original PDF 42 and 47; printed 31 and 36</x:v>
      </x:c>
      <x:c r="E13" s="12" t="str">
        <x:v>https://de1ee6f7-435b-481f-9605-0abe9b06a874.usrfiles.com/ugd/0edac7_d91aa827ba864007844e67a0f29d3e52.pdf</x:v>
      </x:c>
      <x:c r="F13" s="11" t="str">
        <x:v>No areas of potential interest identified and no further investigation recommended at that assessment stage; documents record and off-site survey limitations.</x:v>
      </x:c>
      <x:c r="G13" s="11" t="str">
        <x:v>Linked copy is an excerpt of original pages 1, 42, 47. Does not establish universal absence of PFAS. Read with the later FY2024 plan (EX011).</x:v>
      </x:c>
    </x:row>
    <x:row r="14" ht="118" customHeight="1">
      <x:c r="A14" s="11" t="str">
        <x:v>EX004</x:v>
      </x:c>
      <x:c r="B14" s="11" t="str">
        <x:v>DoD PFAS progress report, March 2025</x:v>
      </x:c>
      <x:c r="C14" s="11" t="str">
        <x:v>Needs review</x:v>
      </x:c>
      <x:c r="D14" s="11" t="str"/>
      <x:c r="E14" s="12" t="str"/>
      <x:c r="F14" s="11" t="str">
        <x:v>Legacy exhibit reference retained.</x:v>
      </x:c>
      <x:c r="G14" s="11" t="str">
        <x:v>Exact dated document and Kunia-specific passages have not been verified in this repair.</x:v>
      </x:c>
    </x:row>
    <x:row r="15" ht="118" customHeight="1">
      <x:c r="A15" s="11" t="str">
        <x:v>EX005</x:v>
      </x:c>
      <x:c r="B15" s="11" t="str">
        <x:v>Water quality report, 2026</x:v>
      </x:c>
      <x:c r="C15" s="11" t="str">
        <x:v>Needs review</x:v>
      </x:c>
      <x:c r="D15" s="11" t="str"/>
      <x:c r="E15" s="12" t="str"/>
      <x:c r="F15" s="11" t="str">
        <x:v>Legacy exhibit reference retained.</x:v>
      </x:c>
      <x:c r="G15" s="11" t="str">
        <x:v>Exact system, reporting year, report, sample location and result require verification. Do not infer historical drinking-water exposure.</x:v>
      </x:c>
    </x:row>
    <x:row r="16" ht="118" customHeight="1">
      <x:c r="A16" s="11" t="str">
        <x:v>EX006</x:v>
      </x:c>
      <x:c r="B16" s="11" t="str">
        <x:v>Navy / NAVIFOR NIOC Pacific history</x:v>
      </x:c>
      <x:c r="C16" s="11" t="str">
        <x:v>Needs review</x:v>
      </x:c>
      <x:c r="D16" s="11" t="str"/>
      <x:c r="E16" s="12" t="str"/>
      <x:c r="F16" s="11" t="str">
        <x:v>Legacy exhibit reference retained.</x:v>
      </x:c>
      <x:c r="G16" s="11" t="str">
        <x:v>Exact agency document and page needed before using it for a factual claim.</x:v>
      </x:c>
    </x:row>
    <x:row r="17" ht="118" customHeight="1">
      <x:c r="A17" s="11" t="str">
        <x:v>EX007</x:v>
      </x:c>
      <x:c r="B17" s="11" t="str">
        <x:v>INSCOM historical overview</x:v>
      </x:c>
      <x:c r="C17" s="11" t="str">
        <x:v>Needs review</x:v>
      </x:c>
      <x:c r="D17" s="11" t="str"/>
      <x:c r="E17" s="12" t="str"/>
      <x:c r="F17" s="11" t="str">
        <x:v>Legacy exhibit reference retained.</x:v>
      </x:c>
      <x:c r="G17" s="11" t="str">
        <x:v>Exact edition, date and page have not been verified.</x:v>
      </x:c>
    </x:row>
    <x:row r="18" ht="118" customHeight="1">
      <x:c r="A18" s="11" t="str">
        <x:v>EX008</x:v>
      </x:c>
      <x:c r="B18" s="11" t="str">
        <x:v>Hawaii SCR47 / SD1 testimony, 2021</x:v>
      </x:c>
      <x:c r="C18" s="11" t="str">
        <x:v>Needs review</x:v>
      </x:c>
      <x:c r="D18" s="11" t="str"/>
      <x:c r="E18" s="12" t="str"/>
      <x:c r="F18" s="11" t="str">
        <x:v>Legislative material may document testimony and concerns.</x:v>
      </x:c>
      <x:c r="G18" s="11" t="str">
        <x:v>Identify each submission and author. Testimony is not automatically an agency finding.</x:v>
      </x:c>
    </x:row>
    <x:row r="19" ht="118" customHeight="1">
      <x:c r="A19" s="11" t="str">
        <x:v>EX009</x:v>
      </x:c>
      <x:c r="B19" s="11" t="str">
        <x:v>Hawaii Department of Health UST records</x:v>
      </x:c>
      <x:c r="C19" s="11" t="str">
        <x:v>Needs review</x:v>
      </x:c>
      <x:c r="D19" s="11" t="str"/>
      <x:c r="E19" s="12" t="str"/>
      <x:c r="F19" s="11" t="str">
        <x:v>Legacy record group retained.</x:v>
      </x:c>
      <x:c r="G19" s="11" t="str">
        <x:v>Replace broad repository reference with exact facility, record, date and page.</x:v>
      </x:c>
    </x:row>
    <x:row r="20" ht="118" customHeight="1">
      <x:c r="A20" s="11" t="str">
        <x:v>EX010</x:v>
      </x:c>
      <x:c r="B20" s="11" t="str">
        <x:v>Army FY2013 Kunia Installation Action Plan</x:v>
      </x:c>
      <x:c r="C20" s="11" t="str">
        <x:v>Verified source</x:v>
      </x:c>
      <x:c r="D20" s="11" t="str">
        <x:v>PDF 11; printed 9</x:v>
      </x:c>
      <x:c r="E20" s="12" t="str">
        <x:v>https://de1ee6f7-435b-481f-9605-0abe9b06a874.usrfiles.com/ugd/0edac7_bc85c791e823420596c4bbcf4f680655.pdf</x:v>
      </x:c>
      <x:c r="F20" s="11" t="str">
        <x:v>1991 tunnel transformer removal; exterior PCB/lead investigation; former diesel UST, contaminated soil, 2005 cap and ongoing monitoring.</x:v>
      </x:c>
      <x:c r="G20" s="11" t="str">
        <x:v>Distinguish interior transformer history from exterior soil investigations. Records follow-up finding of no threat at tested PCB/lead hot spots; no further remedial action recommended there.</x:v>
      </x:c>
    </x:row>
    <x:row r="21" ht="118" customHeight="1">
      <x:c r="A21" s="11" t="str">
        <x:v>EX011</x:v>
      </x:c>
      <x:c r="B21" s="11" t="str">
        <x:v>Army FY2024 Installation Action Plan</x:v>
      </x:c>
      <x:c r="C21" s="11" t="str">
        <x:v>Verified source</x:v>
      </x:c>
      <x:c r="D21" s="11" t="str">
        <x:v>PDF 12 and 16</x:v>
      </x:c>
      <x:c r="E21" s="12" t="str">
        <x:v>https://de1ee6f7-435b-481f-9605-0abe9b06a874.usrfiles.com/ugd/0edac7_8f214883a3834cdf9421b3a8b2c42380.pdf</x:v>
      </x:c>
      <x:c r="F21" s="11" t="str">
        <x:v>Page 12 says Army determined in 2023 that Kunia and two other sub-installations would proceed to PFAS site inspection. Page 16 describes FSK-01 diesel investigation and remediation.</x:v>
      </x:c>
      <x:c r="G21" s="11" t="str">
        <x:v>A planned/ongoing investigation is not a positive sample result or an individual medical nexus. Preserve dates when comparing the 2022 assessment.</x:v>
      </x:c>
    </x:row>
    <x:row r="22" ht="118" customHeight="1">
      <x:c r="A22" s="11" t="str">
        <x:v>EX012</x:v>
      </x:c>
      <x:c r="B22" s="11" t="str">
        <x:v>NSA locations/history</x:v>
      </x:c>
      <x:c r="C22" s="11" t="str">
        <x:v>Needs review</x:v>
      </x:c>
      <x:c r="D22" s="11" t="str"/>
      <x:c r="E22" s="12" t="str"/>
      <x:c r="F22" s="11" t="str">
        <x:v>Legacy exhibit reference retained.</x:v>
      </x:c>
      <x:c r="G22" s="11" t="str">
        <x:v>Exact document needed. Institutional history alone does not establish contaminant exposure.</x:v>
      </x:c>
    </x:row>
    <x:row r="23" ht="118" customHeight="1">
      <x:c r="A23" s="11" t="str">
        <x:v>EX013</x:v>
      </x:c>
      <x:c r="B23" s="11" t="str">
        <x:v>2005 EA material repeated in timeline</x:v>
      </x:c>
      <x:c r="C23" s="11" t="str">
        <x:v>Cross-reference</x:v>
      </x:c>
      <x:c r="D23" s="11" t="str">
        <x:v>See EX002</x:v>
      </x:c>
      <x:c r="E23" s="12" t="str">
        <x:v>https://de1ee6f7-435b-481f-9605-0abe9b06a874.usrfiles.com/ugd/0edac7_ed9f30d5dcc34c64b09d2d1df3a8190c.pdf</x:v>
      </x:c>
      <x:c r="F23" s="11" t="str">
        <x:v>Routes to EX002 for the original EA record.</x:v>
      </x:c>
      <x:c r="G23" s="11" t="str">
        <x:v>Not independent corroboration of EX002.</x:v>
      </x:c>
    </x:row>
    <x:row r="24" ht="118" customHeight="1">
      <x:c r="A24" s="11" t="str">
        <x:v>EX014</x:v>
      </x:c>
      <x:c r="B24" s="11" t="str">
        <x:v>SCR47 committee report</x:v>
      </x:c>
      <x:c r="C24" s="11" t="str">
        <x:v>Needs review</x:v>
      </x:c>
      <x:c r="D24" s="11" t="str"/>
      <x:c r="E24" s="12" t="str"/>
      <x:c r="F24" s="11" t="str">
        <x:v>Related legislative source, cross-reference EX008.</x:v>
      </x:c>
      <x:c r="G24" s="11" t="str">
        <x:v>Exact committee report must be verified. Do not count repeated testimony as independent scientific evidence.</x:v>
      </x:c>
    </x:row>
    <x:row r="25" ht="118" customHeight="1">
      <x:c r="A25" s="11" t="str">
        <x:v>EX015</x:v>
      </x:c>
      <x:c r="B25" s="11" t="str">
        <x:v>VA military exposure / garrison health context</x:v>
      </x:c>
      <x:c r="C25" s="11" t="str">
        <x:v>Needs review</x:v>
      </x:c>
      <x:c r="D25" s="11" t="str"/>
      <x:c r="E25" s="12" t="str"/>
      <x:c r="F25" s="11" t="str">
        <x:v>Legacy context reference retained.</x:v>
      </x:c>
      <x:c r="G25" s="11" t="str">
        <x:v>Identify the precise page and date. General guidance does not establish Kunia-specific exposure.</x:v>
      </x:c>
    </x:row>
    <x:row r="26" ht="118" customHeight="1">
      <x:c r="A26" s="11" t="str">
        <x:v>EX016</x:v>
      </x:c>
      <x:c r="B26" s="11" t="str">
        <x:v>2017 agency correspondence</x:v>
      </x:c>
      <x:c r="C26" s="11" t="str">
        <x:v>Needs review</x:v>
      </x:c>
      <x:c r="D26" s="11" t="str"/>
      <x:c r="E26" s="12" t="str"/>
      <x:c r="F26" s="11" t="str">
        <x:v>Private correspondence reference retained.</x:v>
      </x:c>
      <x:c r="G26" s="11" t="str">
        <x:v>Original correspondence and permission for public release have not been verified. Private emails are not included.</x:v>
      </x:c>
    </x:row>
    <x:row r="27" ht="118" customHeight="1">
      <x:c r="A27" s="11" t="str">
        <x:v>EX017</x:v>
      </x:c>
      <x:c r="B27" s="11" t="str">
        <x:v>1991 interior transformer removal</x:v>
      </x:c>
      <x:c r="C27" s="11" t="str">
        <x:v>Verified source</x:v>
      </x:c>
      <x:c r="D27" s="11" t="str">
        <x:v>FY2013 IAP: PDF 11; printed 9</x:v>
      </x:c>
      <x:c r="E27" s="12" t="str">
        <x:v>https://de1ee6f7-435b-481f-9605-0abe9b06a874.usrfiles.com/ugd/0edac7_bc85c791e823420596c4bbcf4f680655.pdf</x:v>
      </x:c>
      <x:c r="F27" s="11" t="str">
        <x:v>Army plan states several pad-mounted transformers within the tunnel were drained/removed in 1991; approximately 15 thirty-year-old transformers removed from service.</x:v>
      </x:c>
      <x:c r="G27" s="11" t="str">
        <x:v>This paragraph does not specify PCB concentration or document any individual's dose. Same original as EX010; not a second independent source.</x:v>
      </x:c>
    </x:row>
    <x:row r="28" ht="118" customHeight="1">
      <x:c r="A28" s="11" t="str">
        <x:v>EX018</x:v>
      </x:c>
      <x:c r="B28" s="11" t="str">
        <x:v>Eyewitness account of PCB-related work</x:v>
      </x:c>
      <x:c r="C28" s="11" t="str">
        <x:v>Needs review</x:v>
      </x:c>
      <x:c r="D28" s="11" t="str"/>
      <x:c r="E28" s="12" t="str"/>
      <x:c r="F28" s="11" t="str">
        <x:v>Personal testimony reference retained.</x:v>
      </x:c>
      <x:c r="G28" s="11" t="str">
        <x:v>Must be identified as testimony, with dates, firsthand basis, consent and source. Not independently verified here; private statements are not included.</x:v>
      </x:c>
    </x:row>
    <x:row r="29" ht="118" customHeight="1">
      <x:c r="A29" s="11" t="str">
        <x:v>EX019</x:v>
      </x:c>
      <x:c r="B29" s="11" t="str">
        <x:v>Pesticide procurement / use records</x:v>
      </x:c>
      <x:c r="C29" s="11" t="str">
        <x:v>Needs review</x:v>
      </x:c>
      <x:c r="D29" s="11" t="str"/>
      <x:c r="E29" s="12" t="str"/>
      <x:c r="F29" s="11" t="str">
        <x:v>Legacy record group retained. IH-1986 provides a separate, specific investigation lead.</x:v>
      </x:c>
      <x:c r="G29" s="11" t="str">
        <x:v>Exact procurement records remain unresolved. IH-1986 says dust analyses for MIREX, Heptachlor, Velpar and Atrazine were pending; no positive test established by that passage.</x:v>
      </x:c>
    </x:row>
    <x:row r="30" ht="118" customHeight="1">
      <x:c r="A30" s="11" t="str">
        <x:v>EX020</x:v>
      </x:c>
      <x:c r="B30" s="11" t="str">
        <x:v>Memoir / secondary account</x:v>
      </x:c>
      <x:c r="C30" s="11" t="str">
        <x:v>Needs review</x:v>
      </x:c>
      <x:c r="D30" s="11" t="str"/>
      <x:c r="E30" s="12" t="str"/>
      <x:c r="F30" s="11" t="str">
        <x:v>Secondary account reference retained.</x:v>
      </x:c>
      <x:c r="G30" s="11" t="str">
        <x:v>Exact edition and page needed. Distinguish memoir from a government environmental record; no inference of contaminant dose.</x:v>
      </x:c>
    </x:row>
  </x:sheetData>
  <x:conditionalFormatting sqref="C10:C30">
    <x:cfRule type="containsText" dxfId="0" priority="1" operator="containsText" text="Needs review"/>
  </x:conditionalFormatting>
  <x:pageMargins left="0.7" right="0.7" top="0.75" bottom="0.75" header="0.3" footer="0.3"/>
  <x:tableParts count="1">
    <x:tablePart xmlns:r="http://schemas.openxmlformats.org/officeDocument/2006/relationships" r:id="Rc63f4a1798d347da"/>
  </x:tableParts>
</x:worksheet>
</file>